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G:\.shortcut-targets-by-id\1RrFZVc4NhKKcTOF507bfUku0QNHGa0eN\Spark &amp; Logic\Sparkify\4Q22\November 2022\Learning Sprints\How to Budget Like a Pro\"/>
    </mc:Choice>
  </mc:AlternateContent>
  <xr:revisionPtr revIDLastSave="0" documentId="8_{D6CBE145-8B71-4460-B0FF-5D417C95EE6D}" xr6:coauthVersionLast="47" xr6:coauthVersionMax="47" xr10:uidLastSave="{00000000-0000-0000-0000-000000000000}"/>
  <workbookProtection lockStructure="1"/>
  <bookViews>
    <workbookView xWindow="390" yWindow="120" windowWidth="21000" windowHeight="16080" xr2:uid="{00000000-000D-0000-FFFF-FFFF00000000}"/>
  </bookViews>
  <sheets>
    <sheet name="Personal Monthly Budget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" l="1"/>
  <c r="I50" i="1"/>
  <c r="H43" i="1"/>
  <c r="I43" i="1"/>
  <c r="H38" i="1"/>
  <c r="I38" i="1"/>
  <c r="C52" i="1"/>
  <c r="D52" i="1"/>
  <c r="D43" i="1"/>
  <c r="C43" i="1"/>
  <c r="I25" i="1"/>
  <c r="H25" i="1"/>
  <c r="I18" i="1"/>
  <c r="H18" i="1"/>
  <c r="J49" i="1"/>
  <c r="J48" i="1"/>
  <c r="J47" i="1"/>
  <c r="J46" i="1"/>
  <c r="J42" i="1"/>
  <c r="J41" i="1"/>
  <c r="J37" i="1"/>
  <c r="J36" i="1"/>
  <c r="J35" i="1"/>
  <c r="H32" i="1"/>
  <c r="I32" i="1"/>
  <c r="J31" i="1"/>
  <c r="J30" i="1"/>
  <c r="J29" i="1"/>
  <c r="J28" i="1"/>
  <c r="J32" i="1" s="1"/>
  <c r="J24" i="1"/>
  <c r="J23" i="1"/>
  <c r="J22" i="1"/>
  <c r="J21" i="1"/>
  <c r="J17" i="1"/>
  <c r="J16" i="1"/>
  <c r="J15" i="1"/>
  <c r="J14" i="1"/>
  <c r="J13" i="1"/>
  <c r="J12" i="1"/>
  <c r="E12" i="1"/>
  <c r="E13" i="1"/>
  <c r="E14" i="1"/>
  <c r="E15" i="1"/>
  <c r="E16" i="1"/>
  <c r="E17" i="1"/>
  <c r="E18" i="1"/>
  <c r="E19" i="1"/>
  <c r="E20" i="1"/>
  <c r="E51" i="1"/>
  <c r="E50" i="1"/>
  <c r="E49" i="1"/>
  <c r="E48" i="1"/>
  <c r="E47" i="1"/>
  <c r="E46" i="1"/>
  <c r="E42" i="1"/>
  <c r="E41" i="1"/>
  <c r="E40" i="1"/>
  <c r="D37" i="1"/>
  <c r="C37" i="1"/>
  <c r="E36" i="1"/>
  <c r="E35" i="1"/>
  <c r="E34" i="1"/>
  <c r="E33" i="1"/>
  <c r="E32" i="1"/>
  <c r="D29" i="1"/>
  <c r="C29" i="1"/>
  <c r="E28" i="1"/>
  <c r="E27" i="1"/>
  <c r="E26" i="1"/>
  <c r="E25" i="1"/>
  <c r="E24" i="1"/>
  <c r="C21" i="1"/>
  <c r="D21" i="1"/>
  <c r="E6" i="1"/>
  <c r="E9" i="1"/>
  <c r="J50" i="1" l="1"/>
  <c r="J25" i="1"/>
  <c r="J18" i="1"/>
  <c r="J43" i="1"/>
  <c r="J38" i="1"/>
  <c r="E52" i="1"/>
  <c r="E43" i="1"/>
  <c r="E37" i="1"/>
  <c r="E29" i="1"/>
  <c r="J54" i="1"/>
  <c r="J6" i="1" s="1"/>
  <c r="J52" i="1"/>
  <c r="J4" i="1" s="1"/>
  <c r="E21" i="1"/>
  <c r="J56" i="1" l="1"/>
  <c r="J8" i="1"/>
</calcChain>
</file>

<file path=xl/sharedStrings.xml><?xml version="1.0" encoding="utf-8"?>
<sst xmlns="http://schemas.openxmlformats.org/spreadsheetml/2006/main" count="121" uniqueCount="72">
  <si>
    <t>Projected Cost</t>
  </si>
  <si>
    <t>Actual Cost</t>
  </si>
  <si>
    <t>Difference</t>
  </si>
  <si>
    <t>Gas</t>
  </si>
  <si>
    <t>Supplies</t>
  </si>
  <si>
    <t>Other</t>
  </si>
  <si>
    <t>Maintenance</t>
  </si>
  <si>
    <t>Home</t>
  </si>
  <si>
    <t>Health</t>
  </si>
  <si>
    <t>Life</t>
  </si>
  <si>
    <t>Groceries</t>
  </si>
  <si>
    <t>Medical</t>
  </si>
  <si>
    <t>Clothing</t>
  </si>
  <si>
    <t>Movies</t>
  </si>
  <si>
    <t>Concerts</t>
  </si>
  <si>
    <t>Personal</t>
  </si>
  <si>
    <t>Federal</t>
  </si>
  <si>
    <t>State</t>
  </si>
  <si>
    <t>Local</t>
  </si>
  <si>
    <t>Attorney</t>
  </si>
  <si>
    <t>Student</t>
  </si>
  <si>
    <t>Electricity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</si>
  <si>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</si>
  <si>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</si>
  <si>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</si>
  <si>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</si>
  <si>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</si>
  <si>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</si>
  <si>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</si>
  <si>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</si>
  <si>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</si>
  <si>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</si>
  <si>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</si>
  <si>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</si>
  <si>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</si>
  <si>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</si>
  <si>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</si>
  <si>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</si>
  <si>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</si>
  <si>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</si>
  <si>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</si>
  <si>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</si>
  <si>
    <t xml:space="preserve">Income </t>
  </si>
  <si>
    <t>Gifts</t>
  </si>
  <si>
    <t>Donations</t>
  </si>
  <si>
    <t>Membership</t>
  </si>
  <si>
    <t>Restaurants</t>
  </si>
  <si>
    <t>Auto</t>
  </si>
  <si>
    <t>Public Transportation</t>
  </si>
  <si>
    <t>Fuel/Electric</t>
  </si>
  <si>
    <t>Trash removal</t>
  </si>
  <si>
    <t>Streaming Services/Cable</t>
  </si>
  <si>
    <t>Phone/Internet</t>
  </si>
  <si>
    <t>Child Support</t>
  </si>
  <si>
    <t>Other - Property Taxes</t>
  </si>
  <si>
    <t>Other - License Plate</t>
  </si>
  <si>
    <t>Other - Savings</t>
  </si>
  <si>
    <t>Personal Monthly Budget: January</t>
  </si>
  <si>
    <t>Extra Income</t>
  </si>
  <si>
    <t>Total Monthly Income</t>
  </si>
  <si>
    <t>Mortgage or Rent</t>
  </si>
  <si>
    <t>Water and Sewer</t>
  </si>
  <si>
    <t>Maintenance or Repairs</t>
  </si>
  <si>
    <t>Car Payment</t>
  </si>
  <si>
    <t>Hair, Nails, etc.</t>
  </si>
  <si>
    <t>Dry Cleaning</t>
  </si>
  <si>
    <t>Sporting Events</t>
  </si>
  <si>
    <t>Live Theater</t>
  </si>
  <si>
    <t>Credit Card</t>
  </si>
  <si>
    <t>Retirement Account</t>
  </si>
  <si>
    <t>Investment Account</t>
  </si>
  <si>
    <t>Payments on Lien or Judgment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</si>
</sst>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\$#,##0"/>
  </numFmts>
  <fonts count="11" x14ac:knownFonts="1"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theme="1"/>
      <name val="Arial"/>
      <family val="2"/>
    </font>
    <font>
      <sz val="26"/>
      <color rgb="FF39586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9ABC9A"/>
        <bgColor indexed="64"/>
      </patternFill>
    </fill>
    <fill>
      <patternFill patternType="solid">
        <fgColor rgb="FFFDF5E8"/>
        <bgColor indexed="64"/>
      </patternFill>
    </fill>
    <fill>
      <patternFill patternType="solid">
        <fgColor rgb="FF9BB5BF"/>
        <bgColor indexed="64"/>
      </patternFill>
    </fill>
    <fill>
      <patternFill patternType="solid">
        <fgColor rgb="FFB4D5A3"/>
        <bgColor indexed="64"/>
      </patternFill>
    </fill>
    <fill>
      <patternFill patternType="solid">
        <fgColor rgb="FFE8EEF0"/>
        <bgColor indexed="64"/>
      </patternFill>
    </fill>
    <fill>
      <patternFill patternType="solid">
        <fgColor rgb="FFB5C8CF"/>
        <bgColor indexed="64"/>
      </patternFill>
    </fill>
    <fill>
      <patternFill patternType="solid">
        <fgColor rgb="FFDEEDD7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6" fontId="3" fillId="4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6" fontId="8" fillId="2" borderId="0" xfId="0" applyNumberFormat="1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6" fontId="8" fillId="2" borderId="0" xfId="0" applyNumberFormat="1" applyFont="1" applyFill="1" applyAlignment="1" applyProtection="1">
      <alignment horizontal="center" vertical="center"/>
      <protection locked="0"/>
    </xf>
    <xf numFmtId="0" fontId="5" fillId="8" borderId="3" xfId="0" applyFont="1" applyFill="1" applyBorder="1" applyProtection="1">
      <protection locked="0"/>
    </xf>
    <xf numFmtId="0" fontId="5" fillId="8" borderId="4" xfId="0" applyFont="1" applyFill="1" applyBorder="1" applyProtection="1">
      <protection locked="0"/>
    </xf>
    <xf numFmtId="0" fontId="5" fillId="8" borderId="5" xfId="0" applyFont="1" applyFill="1" applyBorder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7" borderId="6" xfId="0" applyFont="1" applyFill="1" applyBorder="1" applyAlignment="1" applyProtection="1">
      <alignment shrinkToFit="1"/>
      <protection locked="0"/>
    </xf>
    <xf numFmtId="164" fontId="4" fillId="4" borderId="2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5" borderId="3" xfId="0" applyFont="1" applyFill="1" applyBorder="1" applyProtection="1">
      <protection locked="0"/>
    </xf>
    <xf numFmtId="0" fontId="5" fillId="5" borderId="5" xfId="0" applyFont="1" applyFill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6" fontId="2" fillId="6" borderId="2" xfId="0" applyNumberFormat="1" applyFont="1" applyFill="1" applyBorder="1" applyAlignment="1">
      <alignment horizontal="right" vertical="center"/>
    </xf>
    <xf numFmtId="164" fontId="4" fillId="9" borderId="7" xfId="0" applyNumberFormat="1" applyFont="1" applyFill="1" applyBorder="1" applyAlignment="1">
      <alignment horizontal="right" vertical="center"/>
    </xf>
    <xf numFmtId="164" fontId="5" fillId="6" borderId="10" xfId="0" applyNumberFormat="1" applyFont="1" applyFill="1" applyBorder="1"/>
    <xf numFmtId="0" fontId="5" fillId="6" borderId="8" xfId="0" applyFont="1" applyFill="1" applyBorder="1"/>
    <xf numFmtId="164" fontId="5" fillId="6" borderId="9" xfId="0" applyNumberFormat="1" applyFont="1" applyFill="1" applyBorder="1"/>
    <xf numFmtId="165" fontId="4" fillId="9" borderId="7" xfId="0" applyNumberFormat="1" applyFont="1" applyFill="1" applyBorder="1" applyAlignment="1">
      <alignment horizontal="right" vertical="center"/>
    </xf>
    <xf numFmtId="0" fontId="4" fillId="6" borderId="8" xfId="0" applyFont="1" applyFill="1" applyBorder="1"/>
    <xf numFmtId="164" fontId="4" fillId="6" borderId="9" xfId="0" applyNumberFormat="1" applyFont="1" applyFill="1" applyBorder="1"/>
    <xf numFmtId="164" fontId="4" fillId="6" borderId="10" xfId="0" applyNumberFormat="1" applyFont="1" applyFill="1" applyBorder="1"/>
    <xf numFmtId="0" fontId="5" fillId="3" borderId="8" xfId="0" applyFont="1" applyFill="1" applyBorder="1"/>
    <xf numFmtId="164" fontId="5" fillId="3" borderId="9" xfId="0" applyNumberFormat="1" applyFont="1" applyFill="1" applyBorder="1"/>
    <xf numFmtId="6" fontId="2" fillId="6" borderId="2" xfId="0" applyNumberFormat="1" applyFont="1" applyFill="1" applyBorder="1" applyAlignment="1">
      <alignment horizontal="right" vertical="center"/>
    </xf>
    <xf numFmtId="0" fontId="2" fillId="8" borderId="2" xfId="0" applyFont="1" applyFill="1" applyBorder="1" applyAlignment="1" applyProtection="1">
      <alignment horizontal="left" vertical="center" shrinkToFit="1"/>
      <protection locked="0"/>
    </xf>
    <xf numFmtId="6" fontId="2" fillId="9" borderId="2" xfId="0" applyNumberFormat="1" applyFont="1" applyFill="1" applyBorder="1" applyAlignment="1">
      <alignment horizontal="right" vertical="center"/>
    </xf>
    <xf numFmtId="0" fontId="2" fillId="7" borderId="2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right" vertical="center" wrapText="1"/>
      <protection locked="0"/>
    </xf>
    <xf numFmtId="0" fontId="2" fillId="0" borderId="18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6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7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</cellXfs>
  <cellStyles count="1">
    <cellStyle name="Normal" xfId="0" builtinId="0" customBuiltin="1"/>
  </cellStyles>
  <dxfs count="13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DEEDD7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B4D5A3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E8EEF0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B5C8CF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5" formatCode="\$#,##0"/>
      <fill>
        <patternFill patternType="solid">
          <fgColor indexed="64"/>
          <bgColor rgb="FFDEEDD7"/>
        </patternFill>
      </fill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B4D5A3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E8EEF0"/>
        </patternFill>
      </fill>
      <alignment horizontal="general" vertical="bottom" textRotation="0" wrapText="0" indent="0" justifyLastLine="0" shrinkToFit="1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7" tint="0.59999389629810485"/>
        </patternFill>
      </fill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B5C8CF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5" formatCode="\$#,##0"/>
      <fill>
        <patternFill patternType="solid">
          <fgColor indexed="64"/>
          <bgColor rgb="FFDEEDD7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B4D5A3"/>
        </patternFill>
      </fill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E8EEF0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9ABC9A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B5C8CF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DEEDD7"/>
        </patternFill>
      </fill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B4D5A3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E8EEF0"/>
        </patternFill>
      </fill>
      <alignment horizontal="general" vertical="bottom" textRotation="0" wrapText="0" indent="0" justifyLastLine="0" shrinkToFit="1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B4D5A3"/>
        </patternFill>
      </fill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B5C8C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DEEDD7"/>
        </patternFill>
      </fill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B4D5A3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8EEF0"/>
        </patternFill>
      </fill>
      <alignment horizontal="general" vertical="bottom" textRotation="0" wrapText="0" indent="0" justifyLastLine="0" shrinkToFit="1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9ABC9A"/>
        </patternFill>
      </fill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B5C8C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5" formatCode="\$#,##0"/>
      <fill>
        <patternFill patternType="solid">
          <fgColor indexed="64"/>
          <bgColor rgb="FFDEEDD7"/>
        </patternFill>
      </fill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B4D5A3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E8EEF0"/>
        </patternFill>
      </fill>
      <alignment horizontal="general" vertical="bottom" textRotation="0" wrapText="0" indent="0" justifyLastLine="0" shrinkToFit="1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B4D5A3"/>
        </patternFill>
      </fill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B5C8C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6" formatCode="\$#,##0.00"/>
      <fill>
        <patternFill patternType="solid">
          <fgColor indexed="64"/>
          <bgColor rgb="FFDEEDD7"/>
        </patternFill>
      </fill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B4D5A3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E8EEF0"/>
        </patternFill>
      </fill>
      <alignment horizontal="general" vertical="bottom" textRotation="0" wrapText="0" indent="0" justifyLastLine="0" shrinkToFit="1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7" tint="0.59999389629810485"/>
        </patternFill>
      </fill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B5C8C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6" formatCode="\$#,##0.00"/>
      <fill>
        <patternFill patternType="solid">
          <fgColor indexed="64"/>
          <bgColor rgb="FFDEEDD7"/>
        </patternFill>
      </fill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B4D5A3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E8EEF0"/>
        </patternFill>
      </fill>
      <alignment horizontal="general" vertical="bottom" textRotation="0" wrapText="0" indent="0" justifyLastLine="0" shrinkToFit="1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B5C8C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6" formatCode="\$#,##0.00"/>
      <fill>
        <patternFill patternType="solid">
          <fgColor indexed="64"/>
          <bgColor rgb="FFDEEDD7"/>
        </patternFill>
      </fill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9ABC9A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6" formatCode="\$#,##0.00"/>
      <fill>
        <patternFill patternType="solid">
          <fgColor indexed="64"/>
          <bgColor rgb="FFFDF5E8"/>
        </patternFill>
      </fill>
      <border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9ABC9A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fill>
        <patternFill patternType="solid">
          <fgColor indexed="64"/>
          <bgColor rgb="FFFDF5E8"/>
        </patternFill>
      </fill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9ABC9A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E8EEF0"/>
        </patternFill>
      </fill>
      <alignment horizontal="general" vertical="bottom" textRotation="0" wrapText="0" indent="0" justifyLastLine="0" shrinkToFit="1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B5C8C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6" formatCode="\$#,##0.00"/>
      <fill>
        <patternFill patternType="solid">
          <fgColor indexed="64"/>
          <bgColor rgb="FFDEEDD7"/>
        </patternFill>
      </fill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B4D5A3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E8EEF0"/>
        </patternFill>
      </fill>
      <alignment horizontal="general" vertical="bottom" textRotation="0" wrapText="0" indent="0" justifyLastLine="0" shrinkToFit="1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B5C8C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6" formatCode="\$#,##0.00"/>
      <fill>
        <patternFill patternType="solid">
          <fgColor indexed="64"/>
          <bgColor rgb="FFDEEDD7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B4D5A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fill>
        <patternFill patternType="solid">
          <fgColor indexed="64"/>
          <bgColor rgb="FFFDF5E8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B4D5A3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E8EEF0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D7E1E5"/>
        </patternFill>
      </fill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rgb="FF9BB5BF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/>
  <colors>
    <mruColors>
      <color rgb="FFFDF5E8"/>
      <color rgb="FFB4D5A3"/>
      <color rgb="FFB5C8CF"/>
      <color rgb="FFE8EEF0"/>
      <color rgb="FFDEEDD7"/>
      <color rgb="FFD0E5C5"/>
      <color rgb="FF395861"/>
      <color rgb="FF9BB5BF"/>
      <color rgb="FF91AEB9"/>
      <color rgb="FF6C92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e12" displayName="Table12" ref="G45:J50" totalsRowCount="1" headerRowDxfId="137" dataDxfId="135" totalsRowDxfId="133" headerRowBorderDxfId="136" tableBorderDxfId="134" totalsRowBorderDxfId="132">
  <tableColumns count="4">
    <tableColumn id="1" xr3:uid="{00000000-0010-0000-0000-000001000000}" name="LEGAL" totalsRowLabel="Total" dataDxfId="131" totalsRowDxfId="130"/>
    <tableColumn id="2" xr3:uid="{00000000-0010-0000-0000-000002000000}" name="Projected Cost" totalsRowFunction="custom" dataDxfId="129" totalsRowDxfId="128">
      <totalsRowFormula>SUM(H46:H49)</totalsRowFormula>
    </tableColumn>
    <tableColumn id="3" xr3:uid="{00000000-0010-0000-0000-000003000000}" name="Actual Cost" totalsRowFunction="custom" dataDxfId="127" totalsRowDxfId="126">
      <totalsRowFormula>SUM(I46:I49)</totalsRowFormula>
    </tableColumn>
    <tableColumn id="4" xr3:uid="{00000000-0010-0000-0000-000004000000}" name="Difference" totalsRowFunction="custom" dataDxfId="125" totalsRowDxfId="124">
      <calculatedColumnFormula>SUM(I46-H46)</calculatedColumnFormula>
      <totalsRowFormula>SUM(J46:J49)</totalsRow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9000000}" name="Table4" displayName="Table4" ref="B31:E37" totalsRowCount="1" headerRowDxfId="25" dataDxfId="24" totalsRowDxfId="22" tableBorderDxfId="23">
  <tableColumns count="4">
    <tableColumn id="1" xr3:uid="{00000000-0010-0000-0900-000001000000}" name="INSURANCE" totalsRowLabel="Total" dataDxfId="21" totalsRowDxfId="20"/>
    <tableColumn id="2" xr3:uid="{00000000-0010-0000-0900-000002000000}" name="Projected Cost" totalsRowFunction="custom" dataDxfId="19" totalsRowDxfId="18">
      <totalsRowFormula>SUM(C32:C36)</totalsRowFormula>
    </tableColumn>
    <tableColumn id="3" xr3:uid="{00000000-0010-0000-0900-000003000000}" name="Actual Cost" totalsRowFunction="custom" dataDxfId="17" totalsRowDxfId="16">
      <totalsRowFormula>SUM(D32:D36)</totalsRowFormula>
    </tableColumn>
    <tableColumn id="4" xr3:uid="{00000000-0010-0000-0900-000004000000}" name="Difference" totalsRowFunction="custom" dataDxfId="15" totalsRowDxfId="14">
      <calculatedColumnFormula>SUM(D32-C32)</calculatedColumnFormula>
      <totalsRowFormula>SUM(E32:E36)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e1" displayName="Table1" ref="B11:E21" totalsRowCount="1" headerRowDxfId="13" dataDxfId="11" totalsRowDxfId="9" headerRowBorderDxfId="12" tableBorderDxfId="10" totalsRowBorderDxfId="8">
  <tableColumns count="4">
    <tableColumn id="1" xr3:uid="{00000000-0010-0000-0A00-000001000000}" name="HOUSING" totalsRowLabel="Total" dataDxfId="7" totalsRowDxfId="6"/>
    <tableColumn id="2" xr3:uid="{00000000-0010-0000-0A00-000002000000}" name="Projected Cost" totalsRowFunction="custom" dataDxfId="5" totalsRowDxfId="4">
      <totalsRowFormula>SUM(C12:C20)</totalsRowFormula>
    </tableColumn>
    <tableColumn id="3" xr3:uid="{00000000-0010-0000-0A00-000003000000}" name="Actual Cost" totalsRowFunction="custom" dataDxfId="3" totalsRowDxfId="2">
      <totalsRowFormula>SUM(D12:D20)</totalsRowFormula>
    </tableColumn>
    <tableColumn id="4" xr3:uid="{00000000-0010-0000-0A00-000004000000}" name="Difference" totalsRowFunction="custom" dataDxfId="1" totalsRowDxfId="0">
      <calculatedColumnFormula>SUM(D12-C12)</calculatedColumnFormula>
      <totalsRowFormula>SUM(E12:E20)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le11" displayName="Table11" ref="G40:J43" totalsRowCount="1" headerRowDxfId="123" dataDxfId="122" totalsRowDxfId="120" tableBorderDxfId="121">
  <tableColumns count="4">
    <tableColumn id="1" xr3:uid="{00000000-0010-0000-0100-000001000000}" name="GIFTS AND DONATIONS" totalsRowLabel="Total" dataDxfId="119" totalsRowDxfId="118"/>
    <tableColumn id="2" xr3:uid="{00000000-0010-0000-0100-000002000000}" name="Projected Cost" totalsRowFunction="custom" dataDxfId="117" totalsRowDxfId="116">
      <totalsRowFormula>SUM(H41:H42)</totalsRowFormula>
    </tableColumn>
    <tableColumn id="3" xr3:uid="{00000000-0010-0000-0100-000003000000}" name="Actual Cost" totalsRowFunction="custom" dataDxfId="115" totalsRowDxfId="114">
      <totalsRowFormula>SUM(I41:I42)</totalsRowFormula>
    </tableColumn>
    <tableColumn id="4" xr3:uid="{00000000-0010-0000-0100-000004000000}" name="Difference" totalsRowFunction="custom" dataDxfId="113" totalsRowDxfId="112">
      <calculatedColumnFormula>SUM(I41-H41)</calculatedColumnFormula>
      <totalsRowFormula>SUM(J41:J42)</totalsRow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9" displayName="Table9" ref="G27:J32" totalsRowCount="1" headerRowDxfId="111" dataDxfId="110" totalsRowDxfId="108" tableBorderDxfId="109">
  <tableColumns count="4">
    <tableColumn id="1" xr3:uid="{00000000-0010-0000-0200-000001000000}" name="TAXES" totalsRowLabel="Total" dataDxfId="107" totalsRowDxfId="106"/>
    <tableColumn id="2" xr3:uid="{00000000-0010-0000-0200-000002000000}" name="Projected Cost" totalsRowFunction="sum" dataDxfId="105" totalsRowDxfId="104"/>
    <tableColumn id="3" xr3:uid="{00000000-0010-0000-0200-000003000000}" name="Actual Cost" totalsRowFunction="sum" dataDxfId="103" totalsRowDxfId="102"/>
    <tableColumn id="4" xr3:uid="{00000000-0010-0000-0200-000004000000}" name="Difference" totalsRowFunction="sum" dataDxfId="101" totalsRowDxfId="100">
      <calculatedColumnFormula>SUM(I28-H28)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e8" displayName="Table8" ref="G20:J25" totalsRowCount="1" headerRowDxfId="99" dataDxfId="98" totalsRowDxfId="96" tableBorderDxfId="97">
  <tableColumns count="4">
    <tableColumn id="1" xr3:uid="{00000000-0010-0000-0300-000001000000}" name="LOANS" totalsRowLabel="Total" dataDxfId="95" totalsRowDxfId="94"/>
    <tableColumn id="2" xr3:uid="{00000000-0010-0000-0300-000002000000}" name="Projected Cost" totalsRowFunction="custom" dataDxfId="93" totalsRowDxfId="92">
      <totalsRowFormula>SUM(H21:H24)</totalsRowFormula>
    </tableColumn>
    <tableColumn id="3" xr3:uid="{00000000-0010-0000-0300-000003000000}" name="Actual Cost" totalsRowFunction="custom" dataDxfId="91" totalsRowDxfId="90">
      <totalsRowFormula>SUM(I21:I24)</totalsRowFormula>
    </tableColumn>
    <tableColumn id="4" xr3:uid="{00000000-0010-0000-0300-000004000000}" name="Difference" totalsRowFunction="custom" dataDxfId="89" totalsRowDxfId="88">
      <calculatedColumnFormula>SUM(I21-H21)</calculatedColumnFormula>
      <totalsRowFormula>SUM(J21:J24)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0" displayName="Table10" ref="G34:J38" totalsRowCount="1" headerRowDxfId="87" dataDxfId="86" totalsRowDxfId="84" tableBorderDxfId="85">
  <tableColumns count="4">
    <tableColumn id="1" xr3:uid="{00000000-0010-0000-0400-000001000000}" name="SAVINGS OR INVESTMENTS" totalsRowLabel="Total" dataDxfId="83" totalsRowDxfId="82"/>
    <tableColumn id="2" xr3:uid="{00000000-0010-0000-0400-000002000000}" name="Projected Cost" totalsRowFunction="custom" dataDxfId="81" totalsRowDxfId="80">
      <totalsRowFormula>SUM(H35:H37)</totalsRowFormula>
    </tableColumn>
    <tableColumn id="3" xr3:uid="{00000000-0010-0000-0400-000003000000}" name="Actual Cost" totalsRowFunction="custom" dataDxfId="79" totalsRowDxfId="78">
      <totalsRowFormula>SUM(I35:I37)</totalsRowFormula>
    </tableColumn>
    <tableColumn id="4" xr3:uid="{00000000-0010-0000-0400-000004000000}" name="Difference" totalsRowFunction="custom" dataDxfId="77" totalsRowDxfId="76">
      <calculatedColumnFormula>SUM(I35-H35)</calculatedColumnFormula>
      <totalsRowFormula>SUM(J35:J37)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2" displayName="Table2" ref="G11:J18" totalsRowCount="1" headerRowDxfId="75" dataDxfId="74" totalsRowDxfId="72" tableBorderDxfId="73">
  <tableColumns count="4">
    <tableColumn id="1" xr3:uid="{00000000-0010-0000-0500-000001000000}" name="ENTERTAINMENT" totalsRowLabel="Total" dataDxfId="71" totalsRowDxfId="70"/>
    <tableColumn id="2" xr3:uid="{00000000-0010-0000-0500-000002000000}" name="Projected Cost" totalsRowFunction="custom" dataDxfId="69" totalsRowDxfId="68">
      <totalsRowFormula>SUM(H12:H17)</totalsRowFormula>
    </tableColumn>
    <tableColumn id="3" xr3:uid="{00000000-0010-0000-0500-000003000000}" name="Actual Cost" totalsRowFunction="custom" dataDxfId="67" totalsRowDxfId="66">
      <totalsRowFormula>SUM(I12:I17)</totalsRowFormula>
    </tableColumn>
    <tableColumn id="4" xr3:uid="{00000000-0010-0000-0500-000004000000}" name="Difference" totalsRowFunction="custom" dataDxfId="65" totalsRowDxfId="64">
      <calculatedColumnFormula>SUM(I12-H12)</calculatedColumnFormula>
      <totalsRowFormula>SUM(J12:J17)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B45:E52" totalsRowCount="1" headerRowDxfId="63" dataDxfId="62" totalsRowDxfId="60" tableBorderDxfId="61">
  <tableColumns count="4">
    <tableColumn id="1" xr3:uid="{00000000-0010-0000-0600-000001000000}" name="PERSONAL CARE" totalsRowLabel="Total" dataDxfId="59" totalsRowDxfId="58"/>
    <tableColumn id="2" xr3:uid="{00000000-0010-0000-0600-000002000000}" name="Projected Cost" totalsRowFunction="custom" dataDxfId="57" totalsRowDxfId="56">
      <totalsRowFormula>SUM(C46:C51)</totalsRowFormula>
    </tableColumn>
    <tableColumn id="3" xr3:uid="{00000000-0010-0000-0600-000003000000}" name="Actual Cost" totalsRowFunction="custom" dataDxfId="55" totalsRowDxfId="54">
      <totalsRowFormula>SUM(D46:D51)</totalsRowFormula>
    </tableColumn>
    <tableColumn id="4" xr3:uid="{00000000-0010-0000-0600-000004000000}" name="Difference" totalsRowFunction="custom" dataDxfId="53" totalsRowDxfId="52">
      <calculatedColumnFormula>SUM(D46-C46)</calculatedColumnFormula>
      <totalsRowFormula>SUM(E46:E51)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Table3" ref="B23:E29" totalsRowCount="1" headerRowDxfId="51" dataDxfId="50" totalsRowDxfId="48" tableBorderDxfId="49">
  <tableColumns count="4">
    <tableColumn id="1" xr3:uid="{00000000-0010-0000-0700-000001000000}" name="TRANSPORTATION" totalsRowLabel="Total" dataDxfId="47" totalsRowDxfId="46"/>
    <tableColumn id="2" xr3:uid="{00000000-0010-0000-0700-000002000000}" name="Projected Cost" totalsRowFunction="custom" dataDxfId="45" totalsRowDxfId="44">
      <totalsRowFormula>SUM(C24:C28)</totalsRowFormula>
    </tableColumn>
    <tableColumn id="3" xr3:uid="{00000000-0010-0000-0700-000003000000}" name="Actual Cost" totalsRowFunction="custom" dataDxfId="43" totalsRowDxfId="42">
      <totalsRowFormula>SUM(D24:D28)</totalsRowFormula>
    </tableColumn>
    <tableColumn id="4" xr3:uid="{00000000-0010-0000-0700-000004000000}" name="Difference" totalsRowFunction="custom" dataDxfId="41" totalsRowDxfId="40">
      <calculatedColumnFormula>SUM(D24-C24)</calculatedColumnFormula>
      <totalsRowFormula>SUM(E24:E28)</totalsRow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ble5" displayName="Table5" ref="B39:E43" totalsRowCount="1" headerRowDxfId="39" dataDxfId="37" totalsRowDxfId="35" headerRowBorderDxfId="38" tableBorderDxfId="36" totalsRowBorderDxfId="34">
  <tableColumns count="4">
    <tableColumn id="1" xr3:uid="{00000000-0010-0000-0800-000001000000}" name="FOOD" totalsRowLabel="Total" dataDxfId="33" totalsRowDxfId="32"/>
    <tableColumn id="2" xr3:uid="{00000000-0010-0000-0800-000002000000}" name="Projected Cost" totalsRowFunction="custom" dataDxfId="31" totalsRowDxfId="30">
      <totalsRowFormula>SUM(C40:C42)</totalsRowFormula>
    </tableColumn>
    <tableColumn id="3" xr3:uid="{00000000-0010-0000-0800-000003000000}" name="Actual Cost" totalsRowFunction="custom" dataDxfId="29" totalsRowDxfId="28">
      <totalsRowFormula>SUM(D40:D42)</totalsRowFormula>
    </tableColumn>
    <tableColumn id="4" xr3:uid="{00000000-0010-0000-0800-000004000000}" name="Difference" totalsRowFunction="custom" dataDxfId="27" totalsRowDxfId="26">
      <calculatedColumnFormula>SUM(D40-C40)</calculatedColumnFormula>
      <totalsRowFormula>SUM(E40:E42)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4"/>
  <sheetViews>
    <sheetView showGridLines="0" tabSelected="1" topLeftCell="A2" zoomScale="70" zoomScaleNormal="70" workbookViewId="0">
      <selection activeCell="J13" sqref="J13"/>
    </sheetView>
  </sheetViews>
  <sheetFormatPr defaultColWidth="9" defaultRowHeight="12.75" x14ac:dyDescent="0.2"/>
  <cols>
    <col min="1" max="1" width="1.7109375" style="4" customWidth="1"/>
    <col min="2" max="2" width="37.42578125" style="4" customWidth="1"/>
    <col min="3" max="3" width="19.7109375" style="4" customWidth="1"/>
    <col min="4" max="4" width="21" style="4" customWidth="1"/>
    <col min="5" max="5" width="20.42578125" style="4" customWidth="1"/>
    <col min="6" max="6" width="2.7109375" style="4" customWidth="1"/>
    <col min="7" max="7" width="35.5703125" style="4" customWidth="1"/>
    <col min="8" max="8" width="23.28515625" style="4" customWidth="1"/>
    <col min="9" max="9" width="19" style="4" customWidth="1"/>
    <col min="10" max="10" width="16.28515625" style="4" customWidth="1"/>
    <col min="11" max="16384" width="9" style="4"/>
  </cols>
  <sheetData>
    <row r="1" spans="1:10" ht="7.9" customHeight="1" x14ac:dyDescent="0.6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52.15" customHeight="1" x14ac:dyDescent="0.2">
      <c r="A2" s="1"/>
      <c r="B2" s="44" t="s">
        <v>57</v>
      </c>
      <c r="C2" s="44"/>
      <c r="D2" s="44"/>
      <c r="E2" s="44"/>
      <c r="F2" s="44"/>
      <c r="G2" s="44"/>
      <c r="H2" s="44"/>
      <c r="I2" s="44"/>
      <c r="J2" s="44"/>
    </row>
    <row r="3" spans="1:10" ht="7.9" customHeight="1" x14ac:dyDescent="0.2">
      <c r="A3" s="3"/>
      <c r="B3" s="54"/>
      <c r="C3" s="54"/>
      <c r="D3" s="54"/>
      <c r="E3" s="3"/>
      <c r="F3" s="6"/>
      <c r="G3" s="3"/>
      <c r="H3" s="7"/>
      <c r="I3" s="8"/>
      <c r="J3" s="9"/>
    </row>
    <row r="4" spans="1:10" ht="16.149999999999999" customHeight="1" x14ac:dyDescent="0.2">
      <c r="A4" s="3"/>
      <c r="B4" s="51" t="s">
        <v>34</v>
      </c>
      <c r="C4" s="47" t="s">
        <v>42</v>
      </c>
      <c r="D4" s="48"/>
      <c r="E4" s="10">
        <v>0</v>
      </c>
      <c r="F4" s="11"/>
      <c r="G4" s="43" t="s">
        <v>39</v>
      </c>
      <c r="H4" s="43"/>
      <c r="I4" s="43"/>
      <c r="J4" s="42">
        <f>E6-J52</f>
        <v>0</v>
      </c>
    </row>
    <row r="5" spans="1:10" ht="16.149999999999999" customHeight="1" x14ac:dyDescent="0.2">
      <c r="A5" s="3"/>
      <c r="B5" s="52"/>
      <c r="C5" s="49" t="s">
        <v>58</v>
      </c>
      <c r="D5" s="50"/>
      <c r="E5" s="10">
        <v>0</v>
      </c>
      <c r="F5" s="11"/>
      <c r="G5" s="43"/>
      <c r="H5" s="43"/>
      <c r="I5" s="43"/>
      <c r="J5" s="42"/>
    </row>
    <row r="6" spans="1:10" ht="16.149999999999999" customHeight="1" x14ac:dyDescent="0.2">
      <c r="A6" s="3"/>
      <c r="B6" s="53"/>
      <c r="C6" s="45" t="s">
        <v>59</v>
      </c>
      <c r="D6" s="46"/>
      <c r="E6" s="29">
        <f>SUM(E4+E5)</f>
        <v>0</v>
      </c>
      <c r="F6" s="11"/>
      <c r="G6" s="43" t="s">
        <v>40</v>
      </c>
      <c r="H6" s="43"/>
      <c r="I6" s="43"/>
      <c r="J6" s="42">
        <f>E9-J54</f>
        <v>0</v>
      </c>
    </row>
    <row r="7" spans="1:10" ht="16.149999999999999" customHeight="1" x14ac:dyDescent="0.2">
      <c r="A7" s="3"/>
      <c r="B7" s="51" t="s">
        <v>33</v>
      </c>
      <c r="C7" s="47" t="s">
        <v>42</v>
      </c>
      <c r="D7" s="48"/>
      <c r="E7" s="10">
        <v>0</v>
      </c>
      <c r="F7" s="11"/>
      <c r="G7" s="43"/>
      <c r="H7" s="43"/>
      <c r="I7" s="43"/>
      <c r="J7" s="42"/>
    </row>
    <row r="8" spans="1:10" ht="16.149999999999999" customHeight="1" x14ac:dyDescent="0.2">
      <c r="A8" s="3"/>
      <c r="B8" s="52"/>
      <c r="C8" s="49" t="s">
        <v>58</v>
      </c>
      <c r="D8" s="50"/>
      <c r="E8" s="10">
        <v>0</v>
      </c>
      <c r="F8" s="11"/>
      <c r="G8" s="41" t="s">
        <v>41</v>
      </c>
      <c r="H8" s="41"/>
      <c r="I8" s="41"/>
      <c r="J8" s="40">
        <f>J6-J4</f>
        <v>0</v>
      </c>
    </row>
    <row r="9" spans="1:10" ht="16.149999999999999" customHeight="1" x14ac:dyDescent="0.2">
      <c r="A9" s="3"/>
      <c r="B9" s="53"/>
      <c r="C9" s="45" t="s">
        <v>59</v>
      </c>
      <c r="D9" s="46"/>
      <c r="E9" s="29">
        <f>SUM(E7:E8)</f>
        <v>0</v>
      </c>
      <c r="F9" s="11"/>
      <c r="G9" s="41"/>
      <c r="H9" s="41"/>
      <c r="I9" s="41"/>
      <c r="J9" s="40"/>
    </row>
    <row r="10" spans="1:10" ht="16.149999999999999" customHeight="1" x14ac:dyDescent="0.2">
      <c r="A10" s="3"/>
      <c r="B10" s="5"/>
      <c r="C10" s="5"/>
      <c r="D10" s="12"/>
      <c r="E10" s="13"/>
      <c r="F10" s="6"/>
      <c r="G10" s="14"/>
      <c r="H10" s="14"/>
      <c r="I10" s="14"/>
      <c r="J10" s="15"/>
    </row>
    <row r="11" spans="1:10" ht="16.149999999999999" customHeight="1" x14ac:dyDescent="0.2">
      <c r="A11" s="3"/>
      <c r="B11" s="16" t="s">
        <v>22</v>
      </c>
      <c r="C11" s="17" t="s">
        <v>0</v>
      </c>
      <c r="D11" s="17" t="s">
        <v>1</v>
      </c>
      <c r="E11" s="18" t="s">
        <v>2</v>
      </c>
      <c r="F11" s="19"/>
      <c r="G11" s="16" t="s">
        <v>23</v>
      </c>
      <c r="H11" s="17" t="s">
        <v>0</v>
      </c>
      <c r="I11" s="17" t="s">
        <v>1</v>
      </c>
      <c r="J11" s="18" t="s">
        <v>2</v>
      </c>
    </row>
    <row r="12" spans="1:10" ht="15.75" customHeight="1" x14ac:dyDescent="0.2">
      <c r="A12" s="3"/>
      <c r="B12" s="20" t="s">
        <v>60</v>
      </c>
      <c r="C12" s="21">
        <v>0</v>
      </c>
      <c r="D12" s="21">
        <v>0</v>
      </c>
      <c r="E12" s="30">
        <f t="shared" ref="E12:E20" si="0">SUM(D12-C12)</f>
        <v>0</v>
      </c>
      <c r="F12" s="22"/>
      <c r="G12" s="20" t="s">
        <v>51</v>
      </c>
      <c r="H12" s="21">
        <v>0</v>
      </c>
      <c r="I12" s="21">
        <v>0</v>
      </c>
      <c r="J12" s="30">
        <f t="shared" ref="J12:J17" si="1">SUM(I12-H12)</f>
        <v>0</v>
      </c>
    </row>
    <row r="13" spans="1:10" ht="15.75" customHeight="1" x14ac:dyDescent="0.2">
      <c r="A13" s="3"/>
      <c r="B13" s="20" t="s">
        <v>52</v>
      </c>
      <c r="C13" s="21">
        <v>0</v>
      </c>
      <c r="D13" s="21">
        <v>0</v>
      </c>
      <c r="E13" s="30">
        <f t="shared" si="0"/>
        <v>0</v>
      </c>
      <c r="F13" s="22"/>
      <c r="G13" s="20" t="s">
        <v>13</v>
      </c>
      <c r="H13" s="21">
        <v>0</v>
      </c>
      <c r="I13" s="21">
        <v>0</v>
      </c>
      <c r="J13" s="30">
        <f t="shared" si="1"/>
        <v>0</v>
      </c>
    </row>
    <row r="14" spans="1:10" ht="15.75" customHeight="1" x14ac:dyDescent="0.2">
      <c r="A14" s="3"/>
      <c r="B14" s="20" t="s">
        <v>21</v>
      </c>
      <c r="C14" s="21">
        <v>0</v>
      </c>
      <c r="D14" s="21">
        <v>0</v>
      </c>
      <c r="E14" s="30">
        <f t="shared" si="0"/>
        <v>0</v>
      </c>
      <c r="F14" s="22"/>
      <c r="G14" s="20" t="s">
        <v>14</v>
      </c>
      <c r="H14" s="21">
        <v>0</v>
      </c>
      <c r="I14" s="21">
        <v>0</v>
      </c>
      <c r="J14" s="30">
        <f t="shared" si="1"/>
        <v>0</v>
      </c>
    </row>
    <row r="15" spans="1:10" ht="15.75" customHeight="1" x14ac:dyDescent="0.2">
      <c r="A15" s="3"/>
      <c r="B15" s="20" t="s">
        <v>3</v>
      </c>
      <c r="C15" s="21">
        <v>0</v>
      </c>
      <c r="D15" s="21">
        <v>0</v>
      </c>
      <c r="E15" s="30">
        <f t="shared" si="0"/>
        <v>0</v>
      </c>
      <c r="F15" s="22"/>
      <c r="G15" s="20" t="s">
        <v>66</v>
      </c>
      <c r="H15" s="21">
        <v>0</v>
      </c>
      <c r="I15" s="21">
        <v>0</v>
      </c>
      <c r="J15" s="30">
        <f t="shared" si="1"/>
        <v>0</v>
      </c>
    </row>
    <row r="16" spans="1:10" ht="15.75" customHeight="1" x14ac:dyDescent="0.2">
      <c r="A16" s="3"/>
      <c r="B16" s="20" t="s">
        <v>61</v>
      </c>
      <c r="C16" s="21">
        <v>0</v>
      </c>
      <c r="D16" s="21">
        <v>0</v>
      </c>
      <c r="E16" s="30">
        <f t="shared" si="0"/>
        <v>0</v>
      </c>
      <c r="F16" s="22"/>
      <c r="G16" s="20" t="s">
        <v>67</v>
      </c>
      <c r="H16" s="21">
        <v>0</v>
      </c>
      <c r="I16" s="21">
        <v>0</v>
      </c>
      <c r="J16" s="30">
        <f t="shared" si="1"/>
        <v>0</v>
      </c>
    </row>
    <row r="17" spans="1:10" ht="15.75" customHeight="1" x14ac:dyDescent="0.2">
      <c r="A17" s="3"/>
      <c r="B17" s="20" t="s">
        <v>50</v>
      </c>
      <c r="C17" s="21">
        <v>0</v>
      </c>
      <c r="D17" s="21">
        <v>0</v>
      </c>
      <c r="E17" s="30">
        <f t="shared" si="0"/>
        <v>0</v>
      </c>
      <c r="F17" s="22"/>
      <c r="G17" s="20" t="s">
        <v>5</v>
      </c>
      <c r="H17" s="21">
        <v>0</v>
      </c>
      <c r="I17" s="21">
        <v>0</v>
      </c>
      <c r="J17" s="30">
        <f t="shared" si="1"/>
        <v>0</v>
      </c>
    </row>
    <row r="18" spans="1:10" ht="15.75" customHeight="1" x14ac:dyDescent="0.2">
      <c r="A18" s="3"/>
      <c r="B18" s="20" t="s">
        <v>62</v>
      </c>
      <c r="C18" s="21">
        <v>0</v>
      </c>
      <c r="D18" s="21">
        <v>0</v>
      </c>
      <c r="E18" s="30">
        <f t="shared" si="0"/>
        <v>0</v>
      </c>
      <c r="F18" s="22"/>
      <c r="G18" s="32" t="s">
        <v>38</v>
      </c>
      <c r="H18" s="33">
        <f>SUM(H12:H17)</f>
        <v>0</v>
      </c>
      <c r="I18" s="33">
        <f>SUM(I12:I17)</f>
        <v>0</v>
      </c>
      <c r="J18" s="31">
        <f>SUM(J12:J17)</f>
        <v>0</v>
      </c>
    </row>
    <row r="19" spans="1:10" ht="15.75" customHeight="1" x14ac:dyDescent="0.2">
      <c r="A19" s="3"/>
      <c r="B19" s="20" t="s">
        <v>4</v>
      </c>
      <c r="C19" s="21">
        <v>0</v>
      </c>
      <c r="D19" s="21">
        <v>0</v>
      </c>
      <c r="E19" s="30">
        <f t="shared" si="0"/>
        <v>0</v>
      </c>
      <c r="F19" s="22"/>
      <c r="G19" s="55"/>
      <c r="H19" s="55"/>
      <c r="I19" s="55"/>
      <c r="J19" s="55"/>
    </row>
    <row r="20" spans="1:10" ht="15.75" customHeight="1" x14ac:dyDescent="0.2">
      <c r="A20" s="3"/>
      <c r="B20" s="20" t="s">
        <v>54</v>
      </c>
      <c r="C20" s="21">
        <v>0</v>
      </c>
      <c r="D20" s="21">
        <v>0</v>
      </c>
      <c r="E20" s="30">
        <f t="shared" si="0"/>
        <v>0</v>
      </c>
      <c r="F20" s="22"/>
      <c r="G20" s="16" t="s">
        <v>24</v>
      </c>
      <c r="H20" s="17" t="s">
        <v>0</v>
      </c>
      <c r="I20" s="17" t="s">
        <v>1</v>
      </c>
      <c r="J20" s="18" t="s">
        <v>2</v>
      </c>
    </row>
    <row r="21" spans="1:10" ht="15.75" customHeight="1" x14ac:dyDescent="0.2">
      <c r="A21" s="3"/>
      <c r="B21" s="32" t="s">
        <v>38</v>
      </c>
      <c r="C21" s="33">
        <f>SUM(C12:C20)</f>
        <v>0</v>
      </c>
      <c r="D21" s="33">
        <f>SUM(D12:D20)</f>
        <v>0</v>
      </c>
      <c r="E21" s="31">
        <f>SUM(E12:E20)</f>
        <v>0</v>
      </c>
      <c r="F21" s="22"/>
      <c r="G21" s="20" t="s">
        <v>15</v>
      </c>
      <c r="H21" s="21">
        <v>0</v>
      </c>
      <c r="I21" s="21">
        <v>0</v>
      </c>
      <c r="J21" s="30">
        <f t="shared" ref="J21:J24" si="2">SUM(I21-H21)</f>
        <v>0</v>
      </c>
    </row>
    <row r="22" spans="1:10" ht="15.75" customHeight="1" x14ac:dyDescent="0.2">
      <c r="A22" s="3"/>
      <c r="B22" s="55"/>
      <c r="C22" s="55"/>
      <c r="D22" s="55"/>
      <c r="E22" s="55"/>
      <c r="F22" s="22"/>
      <c r="G22" s="20" t="s">
        <v>20</v>
      </c>
      <c r="H22" s="21">
        <v>0</v>
      </c>
      <c r="I22" s="21">
        <v>0</v>
      </c>
      <c r="J22" s="30">
        <f t="shared" si="2"/>
        <v>0</v>
      </c>
    </row>
    <row r="23" spans="1:10" ht="15.75" customHeight="1" x14ac:dyDescent="0.2">
      <c r="A23" s="3"/>
      <c r="B23" s="16" t="s">
        <v>25</v>
      </c>
      <c r="C23" s="17" t="s">
        <v>0</v>
      </c>
      <c r="D23" s="17" t="s">
        <v>1</v>
      </c>
      <c r="E23" s="18" t="s">
        <v>2</v>
      </c>
      <c r="F23" s="22"/>
      <c r="G23" s="20" t="s">
        <v>68</v>
      </c>
      <c r="H23" s="21">
        <v>0</v>
      </c>
      <c r="I23" s="21">
        <v>0</v>
      </c>
      <c r="J23" s="30">
        <f t="shared" si="2"/>
        <v>0</v>
      </c>
    </row>
    <row r="24" spans="1:10" ht="15.75" customHeight="1" x14ac:dyDescent="0.2">
      <c r="A24" s="3"/>
      <c r="B24" s="20" t="s">
        <v>63</v>
      </c>
      <c r="C24" s="21">
        <v>0</v>
      </c>
      <c r="D24" s="21">
        <v>0</v>
      </c>
      <c r="E24" s="30">
        <f t="shared" ref="E24:E28" si="3">SUM(D24-C24)</f>
        <v>0</v>
      </c>
      <c r="F24" s="22"/>
      <c r="G24" s="20" t="s">
        <v>5</v>
      </c>
      <c r="H24" s="21">
        <v>0</v>
      </c>
      <c r="I24" s="21">
        <v>0</v>
      </c>
      <c r="J24" s="30">
        <f t="shared" si="2"/>
        <v>0</v>
      </c>
    </row>
    <row r="25" spans="1:10" ht="15.75" customHeight="1" x14ac:dyDescent="0.2">
      <c r="A25" s="3"/>
      <c r="B25" s="20" t="s">
        <v>48</v>
      </c>
      <c r="C25" s="21">
        <v>0</v>
      </c>
      <c r="D25" s="21">
        <v>0</v>
      </c>
      <c r="E25" s="30">
        <f t="shared" si="3"/>
        <v>0</v>
      </c>
      <c r="F25" s="22"/>
      <c r="G25" s="32" t="s">
        <v>38</v>
      </c>
      <c r="H25" s="33">
        <f>SUM(H21:H24)</f>
        <v>0</v>
      </c>
      <c r="I25" s="33">
        <f>SUM(I21:I24)</f>
        <v>0</v>
      </c>
      <c r="J25" s="31">
        <f>SUM(J21:J24)</f>
        <v>0</v>
      </c>
    </row>
    <row r="26" spans="1:10" ht="15.75" customHeight="1" x14ac:dyDescent="0.2">
      <c r="A26" s="3"/>
      <c r="B26" s="20" t="s">
        <v>49</v>
      </c>
      <c r="C26" s="21">
        <v>0</v>
      </c>
      <c r="D26" s="21">
        <v>0</v>
      </c>
      <c r="E26" s="30">
        <f t="shared" si="3"/>
        <v>0</v>
      </c>
      <c r="F26" s="22"/>
      <c r="G26" s="55"/>
      <c r="H26" s="55"/>
      <c r="I26" s="55"/>
      <c r="J26" s="55"/>
    </row>
    <row r="27" spans="1:10" ht="15.75" customHeight="1" x14ac:dyDescent="0.2">
      <c r="A27" s="3"/>
      <c r="B27" s="20" t="s">
        <v>6</v>
      </c>
      <c r="C27" s="21">
        <v>0</v>
      </c>
      <c r="D27" s="21">
        <v>0</v>
      </c>
      <c r="E27" s="30">
        <f t="shared" si="3"/>
        <v>0</v>
      </c>
      <c r="F27" s="22"/>
      <c r="G27" s="16" t="s">
        <v>26</v>
      </c>
      <c r="H27" s="17" t="s">
        <v>0</v>
      </c>
      <c r="I27" s="17" t="s">
        <v>1</v>
      </c>
      <c r="J27" s="18" t="s">
        <v>2</v>
      </c>
    </row>
    <row r="28" spans="1:10" ht="15.75" customHeight="1" x14ac:dyDescent="0.2">
      <c r="A28" s="3"/>
      <c r="B28" s="20" t="s">
        <v>55</v>
      </c>
      <c r="C28" s="21">
        <v>0</v>
      </c>
      <c r="D28" s="21">
        <v>0</v>
      </c>
      <c r="E28" s="30">
        <f t="shared" si="3"/>
        <v>0</v>
      </c>
      <c r="F28" s="22"/>
      <c r="G28" s="20" t="s">
        <v>16</v>
      </c>
      <c r="H28" s="21">
        <v>0</v>
      </c>
      <c r="I28" s="21">
        <v>0</v>
      </c>
      <c r="J28" s="30">
        <f t="shared" ref="J28:J31" si="4">SUM(I28-H28)</f>
        <v>0</v>
      </c>
    </row>
    <row r="29" spans="1:10" ht="15.75" customHeight="1" x14ac:dyDescent="0.2">
      <c r="A29" s="3"/>
      <c r="B29" s="32" t="s">
        <v>38</v>
      </c>
      <c r="C29" s="33">
        <f>SUM(C24:C28)</f>
        <v>0</v>
      </c>
      <c r="D29" s="33">
        <f>SUM(D24:D28)</f>
        <v>0</v>
      </c>
      <c r="E29" s="31">
        <f>SUM(E24:E28)</f>
        <v>0</v>
      </c>
      <c r="F29" s="22"/>
      <c r="G29" s="20" t="s">
        <v>17</v>
      </c>
      <c r="H29" s="21">
        <v>0</v>
      </c>
      <c r="I29" s="21">
        <v>0</v>
      </c>
      <c r="J29" s="30">
        <f t="shared" si="4"/>
        <v>0</v>
      </c>
    </row>
    <row r="30" spans="1:10" ht="15.75" customHeight="1" x14ac:dyDescent="0.2">
      <c r="A30" s="3"/>
      <c r="B30" s="55"/>
      <c r="C30" s="55"/>
      <c r="D30" s="55"/>
      <c r="E30" s="55"/>
      <c r="F30" s="22"/>
      <c r="G30" s="20" t="s">
        <v>18</v>
      </c>
      <c r="H30" s="21">
        <v>0</v>
      </c>
      <c r="I30" s="21">
        <v>0</v>
      </c>
      <c r="J30" s="30">
        <f t="shared" si="4"/>
        <v>0</v>
      </c>
    </row>
    <row r="31" spans="1:10" ht="15.75" customHeight="1" x14ac:dyDescent="0.2">
      <c r="A31" s="3"/>
      <c r="B31" s="16" t="s">
        <v>27</v>
      </c>
      <c r="C31" s="17" t="s">
        <v>0</v>
      </c>
      <c r="D31" s="17" t="s">
        <v>1</v>
      </c>
      <c r="E31" s="18" t="s">
        <v>2</v>
      </c>
      <c r="F31" s="22"/>
      <c r="G31" s="20" t="s">
        <v>5</v>
      </c>
      <c r="H31" s="21">
        <v>0</v>
      </c>
      <c r="I31" s="21">
        <v>0</v>
      </c>
      <c r="J31" s="30">
        <f t="shared" si="4"/>
        <v>0</v>
      </c>
    </row>
    <row r="32" spans="1:10" ht="15.75" customHeight="1" x14ac:dyDescent="0.2">
      <c r="A32" s="3"/>
      <c r="B32" s="20" t="s">
        <v>7</v>
      </c>
      <c r="C32" s="21">
        <v>0</v>
      </c>
      <c r="D32" s="21">
        <v>0</v>
      </c>
      <c r="E32" s="30">
        <f t="shared" ref="E32:E36" si="5">SUM(D32-C32)</f>
        <v>0</v>
      </c>
      <c r="F32" s="22"/>
      <c r="G32" s="38" t="s">
        <v>38</v>
      </c>
      <c r="H32" s="39">
        <f>SUBTOTAL(109,Table9[Projected Cost])</f>
        <v>0</v>
      </c>
      <c r="I32" s="39">
        <f>SUBTOTAL(109,Table9[Actual Cost])</f>
        <v>0</v>
      </c>
      <c r="J32" s="31">
        <f>SUBTOTAL(109,Table9[Difference])</f>
        <v>0</v>
      </c>
    </row>
    <row r="33" spans="1:10" ht="15.75" customHeight="1" x14ac:dyDescent="0.2">
      <c r="A33" s="3"/>
      <c r="B33" s="20" t="s">
        <v>8</v>
      </c>
      <c r="C33" s="21">
        <v>0</v>
      </c>
      <c r="D33" s="21">
        <v>0</v>
      </c>
      <c r="E33" s="30">
        <f t="shared" si="5"/>
        <v>0</v>
      </c>
      <c r="F33" s="22"/>
      <c r="G33" s="55"/>
      <c r="H33" s="55"/>
      <c r="I33" s="55"/>
      <c r="J33" s="55"/>
    </row>
    <row r="34" spans="1:10" ht="15.75" customHeight="1" x14ac:dyDescent="0.2">
      <c r="A34" s="3"/>
      <c r="B34" s="20" t="s">
        <v>9</v>
      </c>
      <c r="C34" s="21">
        <v>0</v>
      </c>
      <c r="D34" s="21">
        <v>0</v>
      </c>
      <c r="E34" s="30">
        <f t="shared" si="5"/>
        <v>0</v>
      </c>
      <c r="F34" s="22"/>
      <c r="G34" s="16" t="s">
        <v>29</v>
      </c>
      <c r="H34" s="17" t="s">
        <v>0</v>
      </c>
      <c r="I34" s="17" t="s">
        <v>1</v>
      </c>
      <c r="J34" s="18" t="s">
        <v>2</v>
      </c>
    </row>
    <row r="35" spans="1:10" ht="15.75" customHeight="1" x14ac:dyDescent="0.2">
      <c r="A35" s="3"/>
      <c r="B35" s="20" t="s">
        <v>47</v>
      </c>
      <c r="C35" s="21">
        <v>0</v>
      </c>
      <c r="D35" s="21">
        <v>0</v>
      </c>
      <c r="E35" s="34">
        <f t="shared" si="5"/>
        <v>0</v>
      </c>
      <c r="F35" s="22"/>
      <c r="G35" s="20" t="s">
        <v>69</v>
      </c>
      <c r="H35" s="21">
        <v>0</v>
      </c>
      <c r="I35" s="21">
        <v>0</v>
      </c>
      <c r="J35" s="30">
        <f t="shared" ref="J35:J37" si="6">SUM(I35-H35)</f>
        <v>0</v>
      </c>
    </row>
    <row r="36" spans="1:10" ht="15.75" customHeight="1" x14ac:dyDescent="0.2">
      <c r="A36" s="3"/>
      <c r="B36" s="20" t="s">
        <v>5</v>
      </c>
      <c r="C36" s="21">
        <v>0</v>
      </c>
      <c r="D36" s="21">
        <v>0</v>
      </c>
      <c r="E36" s="30">
        <f t="shared" si="5"/>
        <v>0</v>
      </c>
      <c r="F36" s="22"/>
      <c r="G36" s="20" t="s">
        <v>70</v>
      </c>
      <c r="H36" s="21">
        <v>0</v>
      </c>
      <c r="I36" s="21">
        <v>0</v>
      </c>
      <c r="J36" s="30">
        <f t="shared" si="6"/>
        <v>0</v>
      </c>
    </row>
    <row r="37" spans="1:10" ht="15.75" customHeight="1" x14ac:dyDescent="0.2">
      <c r="A37" s="3"/>
      <c r="B37" s="32" t="s">
        <v>38</v>
      </c>
      <c r="C37" s="33">
        <f>SUM(C32:C36)</f>
        <v>0</v>
      </c>
      <c r="D37" s="33">
        <f>SUM(D32:D36)</f>
        <v>0</v>
      </c>
      <c r="E37" s="31">
        <f>SUM(E32:E36)</f>
        <v>0</v>
      </c>
      <c r="F37" s="22"/>
      <c r="G37" s="20" t="s">
        <v>56</v>
      </c>
      <c r="H37" s="21">
        <v>0</v>
      </c>
      <c r="I37" s="21">
        <v>0</v>
      </c>
      <c r="J37" s="30">
        <f t="shared" si="6"/>
        <v>0</v>
      </c>
    </row>
    <row r="38" spans="1:10" ht="15.75" customHeight="1" x14ac:dyDescent="0.2">
      <c r="A38" s="3"/>
      <c r="B38" s="55"/>
      <c r="C38" s="55"/>
      <c r="D38" s="55"/>
      <c r="E38" s="55"/>
      <c r="F38" s="22"/>
      <c r="G38" s="32" t="s">
        <v>38</v>
      </c>
      <c r="H38" s="33">
        <f>SUM(H35:H37)</f>
        <v>0</v>
      </c>
      <c r="I38" s="33">
        <f>SUM(I35:I37)</f>
        <v>0</v>
      </c>
      <c r="J38" s="31">
        <f>SUM(J35:J37)</f>
        <v>0</v>
      </c>
    </row>
    <row r="39" spans="1:10" ht="15.75" customHeight="1" x14ac:dyDescent="0.2">
      <c r="A39" s="3"/>
      <c r="B39" s="16" t="s">
        <v>28</v>
      </c>
      <c r="C39" s="17" t="s">
        <v>0</v>
      </c>
      <c r="D39" s="17" t="s">
        <v>1</v>
      </c>
      <c r="E39" s="18" t="s">
        <v>2</v>
      </c>
      <c r="F39" s="22"/>
      <c r="G39" s="55"/>
      <c r="H39" s="55"/>
      <c r="I39" s="55"/>
      <c r="J39" s="55"/>
    </row>
    <row r="40" spans="1:10" ht="15.75" customHeight="1" x14ac:dyDescent="0.2">
      <c r="A40" s="3"/>
      <c r="B40" s="20" t="s">
        <v>10</v>
      </c>
      <c r="C40" s="21">
        <v>0</v>
      </c>
      <c r="D40" s="21">
        <v>0</v>
      </c>
      <c r="E40" s="30">
        <f t="shared" ref="E40:E42" si="7">SUM(D40-C40)</f>
        <v>0</v>
      </c>
      <c r="F40" s="22"/>
      <c r="G40" s="16" t="s">
        <v>30</v>
      </c>
      <c r="H40" s="17" t="s">
        <v>0</v>
      </c>
      <c r="I40" s="17" t="s">
        <v>1</v>
      </c>
      <c r="J40" s="18" t="s">
        <v>2</v>
      </c>
    </row>
    <row r="41" spans="1:10" ht="15.75" customHeight="1" x14ac:dyDescent="0.2">
      <c r="A41" s="3"/>
      <c r="B41" s="20" t="s">
        <v>46</v>
      </c>
      <c r="C41" s="21">
        <v>0</v>
      </c>
      <c r="D41" s="21">
        <v>0</v>
      </c>
      <c r="E41" s="30">
        <f t="shared" si="7"/>
        <v>0</v>
      </c>
      <c r="F41" s="22"/>
      <c r="G41" s="20" t="s">
        <v>43</v>
      </c>
      <c r="H41" s="21">
        <v>0</v>
      </c>
      <c r="I41" s="21">
        <v>0</v>
      </c>
      <c r="J41" s="30">
        <f>SUM(I41-H41)</f>
        <v>0</v>
      </c>
    </row>
    <row r="42" spans="1:10" ht="15.75" customHeight="1" x14ac:dyDescent="0.2">
      <c r="A42" s="3"/>
      <c r="B42" s="20" t="s">
        <v>5</v>
      </c>
      <c r="C42" s="21">
        <v>0</v>
      </c>
      <c r="D42" s="21">
        <v>0</v>
      </c>
      <c r="E42" s="30">
        <f t="shared" si="7"/>
        <v>0</v>
      </c>
      <c r="F42" s="22"/>
      <c r="G42" s="20" t="s">
        <v>44</v>
      </c>
      <c r="H42" s="21">
        <v>0</v>
      </c>
      <c r="I42" s="21">
        <v>0</v>
      </c>
      <c r="J42" s="30">
        <f>SUM(I42-H42)</f>
        <v>0</v>
      </c>
    </row>
    <row r="43" spans="1:10" ht="15.75" customHeight="1" x14ac:dyDescent="0.2">
      <c r="A43" s="3"/>
      <c r="B43" s="35" t="s">
        <v>38</v>
      </c>
      <c r="C43" s="36">
        <f>SUM(C40:C42)</f>
        <v>0</v>
      </c>
      <c r="D43" s="36">
        <f>SUM(D40:D42)</f>
        <v>0</v>
      </c>
      <c r="E43" s="37">
        <f>SUM(E40:E42)</f>
        <v>0</v>
      </c>
      <c r="F43" s="22"/>
      <c r="G43" s="32" t="s">
        <v>38</v>
      </c>
      <c r="H43" s="33">
        <f>SUM(H41:H42)</f>
        <v>0</v>
      </c>
      <c r="I43" s="33">
        <f>SUM(I41:I42)</f>
        <v>0</v>
      </c>
      <c r="J43" s="31">
        <f>SUM(J41:J42)</f>
        <v>0</v>
      </c>
    </row>
    <row r="44" spans="1:10" ht="15.75" customHeight="1" x14ac:dyDescent="0.2">
      <c r="A44" s="3"/>
      <c r="B44" s="55"/>
      <c r="C44" s="55"/>
      <c r="D44" s="55"/>
      <c r="E44" s="55"/>
      <c r="F44" s="22"/>
      <c r="G44" s="55"/>
      <c r="H44" s="55"/>
      <c r="I44" s="55"/>
      <c r="J44" s="55"/>
    </row>
    <row r="45" spans="1:10" ht="15.75" customHeight="1" x14ac:dyDescent="0.2">
      <c r="A45" s="3"/>
      <c r="B45" s="16" t="s">
        <v>32</v>
      </c>
      <c r="C45" s="17" t="s">
        <v>0</v>
      </c>
      <c r="D45" s="17" t="s">
        <v>1</v>
      </c>
      <c r="E45" s="18" t="s">
        <v>2</v>
      </c>
      <c r="F45" s="22"/>
      <c r="G45" s="23" t="s">
        <v>31</v>
      </c>
      <c r="H45" s="17" t="s">
        <v>0</v>
      </c>
      <c r="I45" s="17" t="s">
        <v>1</v>
      </c>
      <c r="J45" s="24" t="s">
        <v>2</v>
      </c>
    </row>
    <row r="46" spans="1:10" ht="15.75" customHeight="1" x14ac:dyDescent="0.2">
      <c r="A46" s="3"/>
      <c r="B46" s="20" t="s">
        <v>11</v>
      </c>
      <c r="C46" s="21">
        <v>0</v>
      </c>
      <c r="D46" s="21">
        <v>0</v>
      </c>
      <c r="E46" s="30">
        <f t="shared" ref="E46:E51" si="8">SUM(D46-C46)</f>
        <v>0</v>
      </c>
      <c r="F46" s="22"/>
      <c r="G46" s="20" t="s">
        <v>19</v>
      </c>
      <c r="H46" s="21">
        <v>0</v>
      </c>
      <c r="I46" s="21">
        <v>0</v>
      </c>
      <c r="J46" s="30">
        <f t="shared" ref="J46:J49" si="9">SUM(I46-H46)</f>
        <v>0</v>
      </c>
    </row>
    <row r="47" spans="1:10" ht="15.75" customHeight="1" x14ac:dyDescent="0.2">
      <c r="A47" s="3"/>
      <c r="B47" s="20" t="s">
        <v>64</v>
      </c>
      <c r="C47" s="21">
        <v>0</v>
      </c>
      <c r="D47" s="21">
        <v>0</v>
      </c>
      <c r="E47" s="30">
        <f t="shared" si="8"/>
        <v>0</v>
      </c>
      <c r="F47" s="22"/>
      <c r="G47" s="20" t="s">
        <v>53</v>
      </c>
      <c r="H47" s="21">
        <v>0</v>
      </c>
      <c r="I47" s="21">
        <v>0</v>
      </c>
      <c r="J47" s="30">
        <f t="shared" si="9"/>
        <v>0</v>
      </c>
    </row>
    <row r="48" spans="1:10" ht="15.75" customHeight="1" x14ac:dyDescent="0.2">
      <c r="A48" s="3"/>
      <c r="B48" s="20" t="s">
        <v>12</v>
      </c>
      <c r="C48" s="21">
        <v>0</v>
      </c>
      <c r="D48" s="21">
        <v>0</v>
      </c>
      <c r="E48" s="30">
        <f t="shared" si="8"/>
        <v>0</v>
      </c>
      <c r="F48" s="22"/>
      <c r="G48" s="20" t="s">
        <v>71</v>
      </c>
      <c r="H48" s="21">
        <v>0</v>
      </c>
      <c r="I48" s="21">
        <v>0</v>
      </c>
      <c r="J48" s="30">
        <f t="shared" si="9"/>
        <v>0</v>
      </c>
    </row>
    <row r="49" spans="1:10" ht="15.75" customHeight="1" x14ac:dyDescent="0.2">
      <c r="A49" s="3"/>
      <c r="B49" s="20" t="s">
        <v>65</v>
      </c>
      <c r="C49" s="21">
        <v>0</v>
      </c>
      <c r="D49" s="21">
        <v>0</v>
      </c>
      <c r="E49" s="30">
        <f t="shared" si="8"/>
        <v>0</v>
      </c>
      <c r="F49" s="22"/>
      <c r="G49" s="20" t="s">
        <v>5</v>
      </c>
      <c r="H49" s="21">
        <v>0</v>
      </c>
      <c r="I49" s="21">
        <v>0</v>
      </c>
      <c r="J49" s="30">
        <f t="shared" si="9"/>
        <v>0</v>
      </c>
    </row>
    <row r="50" spans="1:10" ht="15.75" customHeight="1" x14ac:dyDescent="0.2">
      <c r="A50" s="3"/>
      <c r="B50" s="20" t="s">
        <v>45</v>
      </c>
      <c r="C50" s="21">
        <v>0</v>
      </c>
      <c r="D50" s="21">
        <v>0</v>
      </c>
      <c r="E50" s="30">
        <f t="shared" si="8"/>
        <v>0</v>
      </c>
      <c r="F50" s="22"/>
      <c r="G50" s="32" t="s">
        <v>38</v>
      </c>
      <c r="H50" s="33">
        <f>SUM(H46:H49)</f>
        <v>0</v>
      </c>
      <c r="I50" s="33">
        <f>SUM(I46:I49)</f>
        <v>0</v>
      </c>
      <c r="J50" s="31">
        <f>SUM(J46:J49)</f>
        <v>0</v>
      </c>
    </row>
    <row r="51" spans="1:10" ht="15.75" customHeight="1" x14ac:dyDescent="0.2">
      <c r="A51" s="3"/>
      <c r="B51" s="20" t="s">
        <v>5</v>
      </c>
      <c r="C51" s="21">
        <v>0</v>
      </c>
      <c r="D51" s="21">
        <v>0</v>
      </c>
      <c r="E51" s="30">
        <f t="shared" si="8"/>
        <v>0</v>
      </c>
      <c r="F51" s="22"/>
      <c r="G51" s="56"/>
      <c r="H51" s="56"/>
      <c r="I51" s="56"/>
      <c r="J51" s="56"/>
    </row>
    <row r="52" spans="1:10" ht="15.75" customHeight="1" x14ac:dyDescent="0.2">
      <c r="A52" s="3"/>
      <c r="B52" s="32" t="s">
        <v>38</v>
      </c>
      <c r="C52" s="33">
        <f>SUM(C46:C51)</f>
        <v>0</v>
      </c>
      <c r="D52" s="33">
        <f>SUM(D46:D51)</f>
        <v>0</v>
      </c>
      <c r="E52" s="31">
        <f>SUM(E46:E51)</f>
        <v>0</v>
      </c>
      <c r="F52" s="22"/>
      <c r="G52" s="43" t="s">
        <v>35</v>
      </c>
      <c r="H52" s="43"/>
      <c r="I52" s="43"/>
      <c r="J52" s="42">
        <f>SUM(C21,C29,C37,C43,C52,H18,H25,H32,H38,H43,H50)</f>
        <v>0</v>
      </c>
    </row>
    <row r="53" spans="1:10" ht="15.75" customHeight="1" x14ac:dyDescent="0.2">
      <c r="A53" s="3"/>
      <c r="B53" s="55"/>
      <c r="C53" s="55"/>
      <c r="D53" s="55"/>
      <c r="E53" s="55"/>
      <c r="F53" s="22"/>
      <c r="G53" s="43"/>
      <c r="H53" s="43"/>
      <c r="I53" s="43"/>
      <c r="J53" s="42"/>
    </row>
    <row r="54" spans="1:10" ht="15.75" customHeight="1" x14ac:dyDescent="0.2">
      <c r="A54" s="3"/>
      <c r="B54" s="26"/>
      <c r="C54" s="27"/>
      <c r="D54" s="27"/>
      <c r="E54" s="27"/>
      <c r="F54" s="22"/>
      <c r="G54" s="43" t="s">
        <v>36</v>
      </c>
      <c r="H54" s="43"/>
      <c r="I54" s="43"/>
      <c r="J54" s="42">
        <f>SUM(D21,D29,D37,D43,D52,I18,I25,I32,I38,I43,I50)</f>
        <v>0</v>
      </c>
    </row>
    <row r="55" spans="1:10" ht="15.75" customHeight="1" x14ac:dyDescent="0.2">
      <c r="A55" s="3"/>
      <c r="B55" s="28"/>
      <c r="C55" s="28"/>
      <c r="D55" s="28"/>
      <c r="E55" s="28"/>
      <c r="F55" s="22"/>
      <c r="G55" s="43"/>
      <c r="H55" s="43"/>
      <c r="I55" s="43"/>
      <c r="J55" s="42"/>
    </row>
    <row r="56" spans="1:10" ht="15.75" customHeight="1" x14ac:dyDescent="0.2">
      <c r="A56" s="3"/>
      <c r="B56" s="28"/>
      <c r="C56" s="28"/>
      <c r="D56" s="28"/>
      <c r="E56" s="28"/>
      <c r="F56" s="22"/>
      <c r="G56" s="41" t="s">
        <v>37</v>
      </c>
      <c r="H56" s="41"/>
      <c r="I56" s="41"/>
      <c r="J56" s="40">
        <f>SUM(E21,E29,E37,E43,E52,J18,J25,J32,J38,J43,J50)</f>
        <v>0</v>
      </c>
    </row>
    <row r="57" spans="1:10" ht="15.75" customHeight="1" x14ac:dyDescent="0.2">
      <c r="A57" s="3"/>
      <c r="B57" s="28"/>
      <c r="C57" s="28"/>
      <c r="D57" s="28"/>
      <c r="E57" s="28"/>
      <c r="F57" s="25"/>
      <c r="G57" s="41"/>
      <c r="H57" s="41"/>
      <c r="I57" s="41"/>
      <c r="J57" s="40"/>
    </row>
    <row r="58" spans="1:10" ht="15.75" customHeight="1" x14ac:dyDescent="0.2">
      <c r="A58" s="3"/>
      <c r="F58" s="3"/>
    </row>
    <row r="59" spans="1:10" ht="15.75" customHeight="1" x14ac:dyDescent="0.2">
      <c r="A59" s="3"/>
      <c r="F59" s="3"/>
    </row>
    <row r="60" spans="1:10" ht="15.75" customHeight="1" x14ac:dyDescent="0.2">
      <c r="A60" s="3"/>
      <c r="F60" s="3"/>
    </row>
    <row r="61" spans="1:10" ht="15.75" customHeight="1" x14ac:dyDescent="0.2">
      <c r="A61" s="3"/>
      <c r="F61" s="3"/>
    </row>
    <row r="62" spans="1:10" ht="15.75" customHeight="1" x14ac:dyDescent="0.2">
      <c r="A62" s="3"/>
      <c r="F62" s="3"/>
    </row>
    <row r="63" spans="1:10" ht="15.75" customHeight="1" x14ac:dyDescent="0.2">
      <c r="A63" s="3"/>
      <c r="F63" s="3"/>
    </row>
    <row r="64" spans="1:10" ht="15.75" customHeight="1" x14ac:dyDescent="0.2"/>
  </sheetData>
  <sheetProtection sheet="1" objects="1" scenarios="1"/>
  <mergeCells count="33">
    <mergeCell ref="B53:E53"/>
    <mergeCell ref="G19:J19"/>
    <mergeCell ref="G26:J26"/>
    <mergeCell ref="G33:J33"/>
    <mergeCell ref="G39:J39"/>
    <mergeCell ref="G44:J44"/>
    <mergeCell ref="B22:E22"/>
    <mergeCell ref="B30:E30"/>
    <mergeCell ref="B38:E38"/>
    <mergeCell ref="B44:E44"/>
    <mergeCell ref="G51:J51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C5:D5"/>
    <mergeCell ref="J56:J57"/>
    <mergeCell ref="G56:I57"/>
    <mergeCell ref="J54:J55"/>
    <mergeCell ref="G54:I55"/>
    <mergeCell ref="G52:I53"/>
    <mergeCell ref="J52:J53"/>
  </mergeCells>
  <phoneticPr fontId="1" type="noConversion"/>
  <pageMargins left="0.5" right="0.5" top="0.5" bottom="0.5" header="0.5" footer="0.5"/>
  <pageSetup scale="53" orientation="portrait" horizontalDpi="4294967292" r:id="rId1"/>
  <headerFooter alignWithMargins="0">
    <oddFooter>&amp;Rwww.sparkandlogic.com</oddFooter>
  </headerFooter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 &amp; Logic</dc:creator>
  <cp:lastModifiedBy>Danielle Fogel</cp:lastModifiedBy>
  <cp:lastPrinted>2022-10-04T15:04:29Z</cp:lastPrinted>
  <dcterms:created xsi:type="dcterms:W3CDTF">2002-11-14T18:47:55Z</dcterms:created>
  <dcterms:modified xsi:type="dcterms:W3CDTF">2022-10-17T17:10:25Z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